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800" activeTab="1"/>
  </bookViews>
  <sheets>
    <sheet name="10 настінних автоматів" sheetId="3" r:id="rId1"/>
    <sheet name="10 мінімаркетів" sheetId="6" r:id="rId2"/>
  </sheets>
  <definedNames>
    <definedName name="n">'10 настінних автоматів'!$B$6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6" l="1"/>
  <c r="B10" i="6"/>
  <c r="B11" i="3"/>
  <c r="B10" i="3"/>
  <c r="D10" i="3" l="1"/>
  <c r="B16" i="3" l="1"/>
</calcChain>
</file>

<file path=xl/sharedStrings.xml><?xml version="1.0" encoding="utf-8"?>
<sst xmlns="http://schemas.openxmlformats.org/spreadsheetml/2006/main" count="64" uniqueCount="30">
  <si>
    <t>UAH</t>
  </si>
  <si>
    <t>EUR</t>
  </si>
  <si>
    <t>Бізнес-кейс:</t>
  </si>
  <si>
    <t>Установка 10 настінних автоматов на входах/виходах станцій метро в м. Києві</t>
  </si>
  <si>
    <t>Всі розрахунки без ПДВ</t>
  </si>
  <si>
    <t xml:space="preserve">Курс EUR/UAH, </t>
  </si>
  <si>
    <t>Кількість автоматів</t>
  </si>
  <si>
    <t>Розрахунок прибутків і витрат на 1 автомат</t>
  </si>
  <si>
    <t>Інвестиції (одноразово):</t>
  </si>
  <si>
    <t>Ціна автомата</t>
  </si>
  <si>
    <t>Ціна платіжного термінала Ingenico</t>
  </si>
  <si>
    <t>(можна орендувати)</t>
  </si>
  <si>
    <t>Витрати на установку 1 автомата</t>
  </si>
  <si>
    <t>Операційні витрати (в місяць):</t>
  </si>
  <si>
    <t>Оренда місця</t>
  </si>
  <si>
    <t>Площа, яку займає 1 автомат - близько 0.4 кв м</t>
  </si>
  <si>
    <t>Електроенергія</t>
  </si>
  <si>
    <t>Середнє споживання: до 100 Вт</t>
  </si>
  <si>
    <t>Оплата Інтернет</t>
  </si>
  <si>
    <t>Обслуговування/загрузка товарів</t>
  </si>
  <si>
    <t>1 технік на авто може обслуговувати не менше 20 атоматів</t>
  </si>
  <si>
    <t>Установка 10 мінімаркетів з 2 автоматів</t>
  </si>
  <si>
    <t>Ціна смартмагазина</t>
  </si>
  <si>
    <t>Розрахунок прибутків і витрат на 1 магазин</t>
  </si>
  <si>
    <t>Середнє споживання: до 600 Вт</t>
  </si>
  <si>
    <t xml:space="preserve">Виторг </t>
  </si>
  <si>
    <t xml:space="preserve">Націнка </t>
  </si>
  <si>
    <t>25-30%</t>
  </si>
  <si>
    <t>Окупність і вихід на чистий прибуток - 6-8 місяців.</t>
  </si>
  <si>
    <t>Виторг  (місяць)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</si>
</sst>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_ ;\-#,##0.00\ "/>
    <numFmt numFmtId="165" formatCode="#,##0_ ;\-#,##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3" fontId="0" fillId="0" borderId="0" xfId="0" applyNumberFormat="1"/>
    <xf numFmtId="165" fontId="0" fillId="0" borderId="0" xfId="1" applyNumberFormat="1" applyFont="1"/>
    <xf numFmtId="0" fontId="3" fillId="0" borderId="0" xfId="0" applyFont="1"/>
    <xf numFmtId="0" fontId="0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165" fontId="0" fillId="0" borderId="0" xfId="0" applyNumberFormat="1"/>
    <xf numFmtId="0" fontId="5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853440</xdr:colOff>
      <xdr:row>1</xdr:row>
      <xdr:rowOff>118111</xdr:rowOff>
    </xdr:from>
    <xdr:to>
      <xdr:col>10</xdr:col>
      <xdr:colOff>161925</xdr:colOff>
      <xdr:row>11</xdr:row>
      <xdr:rowOff>180976</xdr:rowOff>
    </xdr:to>
    <xdr:sp macro="" textlink="">
      <xdr:nvSpPr>
        <xdr:cNvPr id="4" name="TextBox 3"/>
        <xdr:cNvSpPr txBox="1"/>
      </xdr:nvSpPr>
      <xdr:spPr>
        <a:xfrm>
          <a:off x="6863715" y="308611"/>
          <a:ext cx="2851785" cy="201549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50800" dir="5400000" algn="ctr" rotWithShape="0">
            <a:schemeClr val="tx2">
              <a:lumMod val="40000"/>
              <a:lumOff val="60000"/>
            </a:scheme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0" i="0" u="none" strike="noStrike">
              <a:solidFill>
                <a:schemeClr val="accent2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Можливий перелік товарів:</a:t>
          </a:r>
        </a:p>
        <a:p>
          <a:r>
            <a:rPr lang="ru-RU" sz="1100" b="0" i="0" u="none" strike="noStrike">
              <a:solidFill>
                <a:schemeClr val="accent2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ru-RU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медична маска</a:t>
          </a:r>
        </a:p>
        <a:p>
          <a:r>
            <a:rPr lang="ru-RU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антисептик</a:t>
          </a:r>
        </a:p>
        <a:p>
          <a:r>
            <a:rPr lang="ru-RU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пластир медичний</a:t>
          </a:r>
        </a:p>
        <a:p>
          <a:r>
            <a:rPr lang="ru-RU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комплекти батарейок АА і ААА (по 2 шт)</a:t>
          </a:r>
        </a:p>
        <a:p>
          <a:r>
            <a:rPr lang="ru-RU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шнур зарядки до </a:t>
          </a:r>
          <a:r>
            <a:rPr lang="de-DE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iPhone</a:t>
          </a:r>
        </a:p>
        <a:p>
          <a:r>
            <a:rPr lang="de-DE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ru-RU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шнур зарядки </a:t>
          </a:r>
          <a:r>
            <a:rPr lang="de-DE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microUSB</a:t>
          </a:r>
        </a:p>
        <a:p>
          <a:r>
            <a:rPr lang="de-DE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ru-RU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серветки</a:t>
          </a:r>
        </a:p>
        <a:p>
          <a:r>
            <a:rPr lang="ru-RU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навушники</a:t>
          </a:r>
        </a:p>
        <a:p>
          <a:r>
            <a:rPr lang="ru-RU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жувальна гумка</a:t>
          </a:r>
        </a:p>
        <a:p>
          <a:r>
            <a:rPr lang="ru-RU" sz="110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ru-RU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освіжувач......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285750</xdr:colOff>
      <xdr:row>1</xdr:row>
      <xdr:rowOff>142876</xdr:rowOff>
    </xdr:from>
    <xdr:to>
      <xdr:col>13</xdr:col>
      <xdr:colOff>83820</xdr:colOff>
      <xdr:row>10</xdr:row>
      <xdr:rowOff>38101</xdr:rowOff>
    </xdr:to>
    <xdr:sp macro="" textlink="">
      <xdr:nvSpPr>
        <xdr:cNvPr id="2" name="TextBox 1"/>
        <xdr:cNvSpPr txBox="1"/>
      </xdr:nvSpPr>
      <xdr:spPr>
        <a:xfrm>
          <a:off x="6829425" y="333376"/>
          <a:ext cx="3912870" cy="16573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50800" dir="5400000" algn="ctr" rotWithShape="0">
            <a:schemeClr val="tx2">
              <a:lumMod val="40000"/>
              <a:lumOff val="60000"/>
            </a:scheme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0" i="0" u="none" strike="noStrike">
              <a:solidFill>
                <a:schemeClr val="accent2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Можливий перелік товарів:</a:t>
          </a:r>
        </a:p>
        <a:p>
          <a:r>
            <a:rPr lang="ru-RU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Торт 0.5 кг</a:t>
          </a:r>
        </a:p>
        <a:p>
          <a:r>
            <a:rPr lang="ru-RU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Обід (комплекс)</a:t>
          </a:r>
        </a:p>
        <a:p>
          <a:r>
            <a:rPr lang="ru-RU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Моно-страва (салат / сендвіч)</a:t>
          </a:r>
        </a:p>
        <a:p>
          <a:r>
            <a:rPr lang="ru-RU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Ягоди / фрукти / кекс / порц.торт</a:t>
          </a:r>
        </a:p>
        <a:p>
          <a:r>
            <a:rPr lang="ru-RU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Кур. яйця, 1 дес</a:t>
          </a:r>
        </a:p>
        <a:p>
          <a:r>
            <a:rPr lang="ru-RU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Йогурт / сметана </a:t>
          </a:r>
        </a:p>
        <a:p>
          <a:r>
            <a:rPr lang="ru-RU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Сир / м'ясо, порційне</a:t>
          </a:r>
          <a:r>
            <a:rPr lang="ru-RU" sz="110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endParaRPr lang="ru-RU" sz="1100" b="0" i="0" u="none" strike="noStrike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ru-RU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Газ. вода / молочні продукти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20" sqref="D20"/>
    </sheetView>
  </sheetViews>
  <sheetFormatPr defaultRowHeight="15" x14ac:dyDescent="0.25"/>
  <cols>
    <col min="1" max="1" width="35.25" customWidth="1"/>
    <col min="2" max="2" width="9.875" style="11" customWidth="1"/>
    <col min="3" max="3" width="5" style="11" customWidth="1"/>
    <col min="4" max="4" width="10.125" customWidth="1"/>
    <col min="5" max="5" width="10.125" bestFit="1" customWidth="1"/>
    <col min="6" max="14" width="11.625" bestFit="1" customWidth="1"/>
    <col min="15" max="22" width="12.625" bestFit="1" customWidth="1"/>
    <col min="23" max="25" width="11" bestFit="1" customWidth="1"/>
    <col min="26" max="28" width="12.625" bestFit="1" customWidth="1"/>
  </cols>
  <sheetData>
    <row r="1" spans="1:6" x14ac:dyDescent="0.25">
      <c r="A1" s="1" t="s">
        <v>2</v>
      </c>
    </row>
    <row r="2" spans="1:6" ht="18.75" x14ac:dyDescent="0.3">
      <c r="A2" s="6" t="s">
        <v>3</v>
      </c>
    </row>
    <row r="3" spans="1:6" x14ac:dyDescent="0.25">
      <c r="A3" s="5" t="s">
        <v>4</v>
      </c>
    </row>
    <row r="4" spans="1:6" x14ac:dyDescent="0.25">
      <c r="A4" s="10" t="s">
        <v>5</v>
      </c>
      <c r="B4" s="11">
        <v>33.75</v>
      </c>
    </row>
    <row r="5" spans="1:6" x14ac:dyDescent="0.25">
      <c r="A5" s="7"/>
    </row>
    <row r="6" spans="1:6" x14ac:dyDescent="0.25">
      <c r="A6" t="s">
        <v>6</v>
      </c>
      <c r="B6" s="11">
        <v>10</v>
      </c>
    </row>
    <row r="8" spans="1:6" x14ac:dyDescent="0.25">
      <c r="A8" s="9" t="s">
        <v>7</v>
      </c>
    </row>
    <row r="9" spans="1:6" x14ac:dyDescent="0.25">
      <c r="A9" s="4" t="s">
        <v>8</v>
      </c>
    </row>
    <row r="10" spans="1:6" x14ac:dyDescent="0.25">
      <c r="A10" t="s">
        <v>9</v>
      </c>
      <c r="B10" s="11">
        <f>D10*B4</f>
        <v>57375</v>
      </c>
      <c r="C10" s="13" t="s">
        <v>0</v>
      </c>
      <c r="D10" s="8">
        <f>1500+200</f>
        <v>1700</v>
      </c>
      <c r="E10" s="8" t="s">
        <v>1</v>
      </c>
    </row>
    <row r="11" spans="1:6" x14ac:dyDescent="0.25">
      <c r="A11" t="s">
        <v>10</v>
      </c>
      <c r="B11" s="11">
        <f>D11*B4</f>
        <v>13500</v>
      </c>
      <c r="C11" s="13" t="s">
        <v>0</v>
      </c>
      <c r="D11" s="8">
        <v>400</v>
      </c>
      <c r="E11" s="8" t="s">
        <v>1</v>
      </c>
      <c r="F11" t="s">
        <v>11</v>
      </c>
    </row>
    <row r="12" spans="1:6" x14ac:dyDescent="0.25">
      <c r="A12" t="s">
        <v>12</v>
      </c>
      <c r="B12" s="11">
        <v>500</v>
      </c>
      <c r="C12" s="13" t="s">
        <v>0</v>
      </c>
      <c r="D12" s="8"/>
      <c r="E12" s="8"/>
    </row>
    <row r="13" spans="1:6" x14ac:dyDescent="0.25">
      <c r="C13" s="13"/>
      <c r="D13" s="8"/>
      <c r="E13" s="8"/>
    </row>
    <row r="14" spans="1:6" x14ac:dyDescent="0.25">
      <c r="A14" s="4" t="s">
        <v>13</v>
      </c>
      <c r="C14" s="13"/>
      <c r="D14" s="8"/>
      <c r="E14" s="8"/>
    </row>
    <row r="15" spans="1:6" x14ac:dyDescent="0.25">
      <c r="A15" t="s">
        <v>14</v>
      </c>
      <c r="B15" s="11">
        <v>1000</v>
      </c>
      <c r="C15" s="13" t="s">
        <v>0</v>
      </c>
      <c r="D15" s="8"/>
      <c r="E15" s="8"/>
      <c r="F15" t="s">
        <v>15</v>
      </c>
    </row>
    <row r="16" spans="1:6" x14ac:dyDescent="0.25">
      <c r="A16" t="s">
        <v>16</v>
      </c>
      <c r="B16" s="11">
        <f>24*0.1*2*365/12</f>
        <v>146.00000000000003</v>
      </c>
      <c r="C16" s="13" t="s">
        <v>0</v>
      </c>
      <c r="D16" s="8"/>
      <c r="E16" s="8"/>
      <c r="F16" t="s">
        <v>17</v>
      </c>
    </row>
    <row r="17" spans="1:6" x14ac:dyDescent="0.25">
      <c r="A17" t="s">
        <v>18</v>
      </c>
      <c r="B17" s="11">
        <v>100</v>
      </c>
      <c r="C17" s="13" t="s">
        <v>0</v>
      </c>
      <c r="D17" s="8"/>
      <c r="E17" s="8"/>
    </row>
    <row r="18" spans="1:6" x14ac:dyDescent="0.25">
      <c r="A18" t="s">
        <v>19</v>
      </c>
      <c r="B18" s="11">
        <v>3000</v>
      </c>
      <c r="C18" s="13" t="s">
        <v>0</v>
      </c>
      <c r="D18" s="8"/>
      <c r="E18" s="8"/>
      <c r="F18" t="s">
        <v>20</v>
      </c>
    </row>
    <row r="19" spans="1:6" x14ac:dyDescent="0.25">
      <c r="C19" s="13"/>
      <c r="D19" s="8"/>
      <c r="E19" s="8"/>
    </row>
    <row r="20" spans="1:6" x14ac:dyDescent="0.25">
      <c r="A20" s="4" t="s">
        <v>29</v>
      </c>
      <c r="B20" s="14">
        <v>70000</v>
      </c>
      <c r="C20" s="13"/>
      <c r="D20" s="8"/>
      <c r="E20" s="8"/>
    </row>
    <row r="21" spans="1:6" x14ac:dyDescent="0.25">
      <c r="A21" s="4" t="s">
        <v>26</v>
      </c>
      <c r="B21" s="14" t="s">
        <v>27</v>
      </c>
      <c r="C21" s="13"/>
      <c r="D21" s="8"/>
      <c r="E21" s="8"/>
      <c r="F21" s="3"/>
    </row>
    <row r="22" spans="1:6" x14ac:dyDescent="0.25">
      <c r="A22" t="s">
        <v>28</v>
      </c>
      <c r="C22" s="13"/>
      <c r="D22" s="8"/>
      <c r="E22" s="8"/>
    </row>
    <row r="23" spans="1:6" x14ac:dyDescent="0.25">
      <c r="B23" s="12"/>
    </row>
  </sheetData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E18" sqref="E18"/>
    </sheetView>
  </sheetViews>
  <sheetFormatPr defaultRowHeight="15" x14ac:dyDescent="0.25"/>
  <cols>
    <col min="1" max="1" width="31.875" customWidth="1"/>
  </cols>
  <sheetData>
    <row r="1" spans="1:6" x14ac:dyDescent="0.25">
      <c r="A1" s="1" t="s">
        <v>2</v>
      </c>
      <c r="B1" s="11"/>
      <c r="C1" s="11"/>
    </row>
    <row r="2" spans="1:6" ht="18.75" x14ac:dyDescent="0.3">
      <c r="A2" s="6" t="s">
        <v>21</v>
      </c>
      <c r="B2" s="11"/>
      <c r="C2" s="11"/>
    </row>
    <row r="3" spans="1:6" x14ac:dyDescent="0.25">
      <c r="A3" s="5" t="s">
        <v>4</v>
      </c>
      <c r="B3" s="11"/>
      <c r="C3" s="11"/>
    </row>
    <row r="4" spans="1:6" x14ac:dyDescent="0.25">
      <c r="A4" s="10" t="s">
        <v>5</v>
      </c>
      <c r="B4" s="11">
        <v>33.75</v>
      </c>
      <c r="C4" s="11"/>
    </row>
    <row r="5" spans="1:6" x14ac:dyDescent="0.25">
      <c r="A5" s="10"/>
      <c r="B5" s="11"/>
      <c r="C5" s="11"/>
    </row>
    <row r="6" spans="1:6" x14ac:dyDescent="0.25">
      <c r="A6" t="s">
        <v>6</v>
      </c>
      <c r="B6" s="11">
        <v>20</v>
      </c>
      <c r="C6" s="11"/>
    </row>
    <row r="7" spans="1:6" x14ac:dyDescent="0.25">
      <c r="B7" s="11"/>
      <c r="C7" s="11"/>
    </row>
    <row r="8" spans="1:6" x14ac:dyDescent="0.25">
      <c r="A8" s="9" t="s">
        <v>23</v>
      </c>
      <c r="B8" s="11"/>
      <c r="C8" s="11"/>
    </row>
    <row r="9" spans="1:6" x14ac:dyDescent="0.25">
      <c r="A9" s="4" t="s">
        <v>8</v>
      </c>
      <c r="B9" s="11"/>
      <c r="C9" s="11"/>
    </row>
    <row r="10" spans="1:6" x14ac:dyDescent="0.25">
      <c r="A10" t="s">
        <v>22</v>
      </c>
      <c r="B10" s="2">
        <f>D10*B4</f>
        <v>295312.5</v>
      </c>
      <c r="C10" s="13" t="s">
        <v>0</v>
      </c>
      <c r="D10" s="8">
        <v>8750</v>
      </c>
      <c r="E10" s="8" t="s">
        <v>1</v>
      </c>
    </row>
    <row r="11" spans="1:6" x14ac:dyDescent="0.25">
      <c r="A11" t="s">
        <v>10</v>
      </c>
      <c r="B11" s="11">
        <f>D11*B4</f>
        <v>13500</v>
      </c>
      <c r="C11" s="13" t="s">
        <v>0</v>
      </c>
      <c r="D11" s="8">
        <v>400</v>
      </c>
      <c r="E11" s="8" t="s">
        <v>1</v>
      </c>
      <c r="F11" t="s">
        <v>11</v>
      </c>
    </row>
    <row r="12" spans="1:6" x14ac:dyDescent="0.25">
      <c r="A12" t="s">
        <v>12</v>
      </c>
      <c r="B12" s="11">
        <v>1500</v>
      </c>
      <c r="C12" s="13" t="s">
        <v>0</v>
      </c>
      <c r="D12" s="8"/>
      <c r="E12" s="8"/>
    </row>
    <row r="13" spans="1:6" x14ac:dyDescent="0.25">
      <c r="B13" s="11"/>
      <c r="C13" s="13"/>
      <c r="D13" s="8"/>
      <c r="E13" s="8"/>
    </row>
    <row r="14" spans="1:6" x14ac:dyDescent="0.25">
      <c r="A14" s="4" t="s">
        <v>13</v>
      </c>
      <c r="B14" s="11"/>
      <c r="C14" s="13"/>
      <c r="D14" s="8"/>
      <c r="E14" s="8"/>
    </row>
    <row r="15" spans="1:6" x14ac:dyDescent="0.25">
      <c r="A15" t="s">
        <v>14</v>
      </c>
      <c r="B15" s="11">
        <v>4000</v>
      </c>
      <c r="C15" s="13" t="s">
        <v>0</v>
      </c>
      <c r="D15" s="8"/>
      <c r="E15" s="8"/>
      <c r="F15" t="s">
        <v>15</v>
      </c>
    </row>
    <row r="16" spans="1:6" x14ac:dyDescent="0.25">
      <c r="A16" t="s">
        <v>16</v>
      </c>
      <c r="B16" s="11">
        <v>1200</v>
      </c>
      <c r="C16" s="13" t="s">
        <v>0</v>
      </c>
      <c r="D16" s="8"/>
      <c r="E16" s="8"/>
      <c r="F16" t="s">
        <v>24</v>
      </c>
    </row>
    <row r="17" spans="1:6" x14ac:dyDescent="0.25">
      <c r="A17" t="s">
        <v>18</v>
      </c>
      <c r="B17" s="11">
        <v>100</v>
      </c>
      <c r="C17" s="13" t="s">
        <v>0</v>
      </c>
      <c r="D17" s="8"/>
      <c r="E17" s="8"/>
    </row>
    <row r="18" spans="1:6" x14ac:dyDescent="0.25">
      <c r="A18" t="s">
        <v>19</v>
      </c>
      <c r="B18" s="11">
        <v>3000</v>
      </c>
      <c r="C18" s="13" t="s">
        <v>0</v>
      </c>
      <c r="D18" s="8"/>
      <c r="E18" s="8"/>
      <c r="F18" t="s">
        <v>20</v>
      </c>
    </row>
    <row r="19" spans="1:6" x14ac:dyDescent="0.25">
      <c r="B19" s="11"/>
      <c r="C19" s="13"/>
      <c r="D19" s="8"/>
      <c r="E19" s="8"/>
    </row>
    <row r="20" spans="1:6" x14ac:dyDescent="0.25">
      <c r="A20" s="4" t="s">
        <v>25</v>
      </c>
      <c r="B20" s="14">
        <v>250000</v>
      </c>
      <c r="C20" s="13"/>
      <c r="D20" s="8"/>
      <c r="E20" s="8"/>
    </row>
    <row r="21" spans="1:6" x14ac:dyDescent="0.25">
      <c r="A21" s="4" t="s">
        <v>26</v>
      </c>
      <c r="B21" s="14" t="s">
        <v>27</v>
      </c>
      <c r="C21" s="13"/>
      <c r="D21" s="8"/>
      <c r="E21" s="8"/>
    </row>
    <row r="22" spans="1:6" x14ac:dyDescent="0.25">
      <c r="A22" t="s">
        <v>28</v>
      </c>
      <c r="B22" s="11"/>
      <c r="C22" s="13"/>
      <c r="D22" s="8"/>
      <c r="E22" s="8"/>
      <c r="F22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10 настінних автоматів</vt:lpstr>
      <vt:lpstr>10 мінімаркетів</vt:lpstr>
      <vt:lpstr>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2021-02-02T15:37:45Z</dcterms:modified>
</cp:coreProperties>
</file>